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860"/>
  </bookViews>
  <sheets>
    <sheet name="附2-2020年春季开学学生返校情况统计表" sheetId="5" r:id="rId1"/>
  </sheets>
  <calcPr calcId="124519"/>
</workbook>
</file>

<file path=xl/calcChain.xml><?xml version="1.0" encoding="utf-8"?>
<calcChain xmlns="http://schemas.openxmlformats.org/spreadsheetml/2006/main">
  <c r="T11" i="5"/>
  <c r="S11"/>
  <c r="R11"/>
  <c r="Q11"/>
  <c r="P11"/>
  <c r="O11"/>
  <c r="N11"/>
  <c r="M11"/>
  <c r="F11"/>
  <c r="E11"/>
  <c r="D11"/>
  <c r="P7"/>
  <c r="O7"/>
  <c r="G7"/>
  <c r="F7"/>
  <c r="W6"/>
  <c r="P6"/>
  <c r="O6"/>
  <c r="G6"/>
  <c r="F6"/>
</calcChain>
</file>

<file path=xl/sharedStrings.xml><?xml version="1.0" encoding="utf-8"?>
<sst xmlns="http://schemas.openxmlformats.org/spreadsheetml/2006/main" count="62" uniqueCount="51">
  <si>
    <t>序号</t>
  </si>
  <si>
    <t>学院</t>
  </si>
  <si>
    <t>专业</t>
  </si>
  <si>
    <t>湖北第二师范学院2021年春季开学学生返校情况统计表</t>
  </si>
  <si>
    <t>本科生</t>
  </si>
  <si>
    <t>本科生未到情况</t>
  </si>
  <si>
    <t>专科生</t>
  </si>
  <si>
    <t>专科生未到情况</t>
  </si>
  <si>
    <t>合计</t>
  </si>
  <si>
    <t>统计时间</t>
  </si>
  <si>
    <t>统计人及联系电话</t>
  </si>
  <si>
    <t>应到人数</t>
  </si>
  <si>
    <t>实到人数</t>
  </si>
  <si>
    <t>返校
报到率</t>
  </si>
  <si>
    <t>未到人数</t>
  </si>
  <si>
    <t>事假</t>
  </si>
  <si>
    <t>病假</t>
  </si>
  <si>
    <t>交通延误</t>
  </si>
  <si>
    <t>其他</t>
  </si>
  <si>
    <t>报到率</t>
  </si>
  <si>
    <t>栏号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</si>
  <si>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</si>
  <si>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</si>
  <si>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</si>
  <si>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</si>
  <si>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</si>
  <si>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</si>
  <si>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</si>
  <si>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</si>
  <si>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</si>
  <si>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</si>
  <si>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</si>
  <si>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</si>
  <si>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</si>
  <si>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</si>
  <si>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</si>
  <si>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</si>
  <si>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</si>
  <si>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</si>
  <si>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</si>
  <si>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</si>
  <si>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</si>
  <si>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例：</t>
  </si>
  <si>
    <t>**学院</t>
  </si>
  <si>
    <t>土木
工程</t>
  </si>
  <si>
    <t>装饰
装修</t>
  </si>
  <si>
    <t>工程
管理</t>
  </si>
  <si>
    <t>材料科学工程</t>
  </si>
  <si>
    <t>总计</t>
  </si>
  <si>
    <t>备注：B+K=S,C+L=T,D=C/B,M=L/K,U=T/S,E=B-C,N=K-L。</t>
  </si>
  <si>
    <t>附件2：</t>
    <phoneticPr fontId="1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</si>
</sst>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name val="方正小标宋简体"/>
      <family val="4"/>
      <charset val="134"/>
    </font>
    <font>
      <b/>
      <sz val="12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color theme="1"/>
      <name val="仿宋"/>
      <family val="3"/>
      <charset val="134"/>
    </font>
    <font>
      <b/>
      <sz val="11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0" fontId="8" fillId="0" borderId="7" xfId="0" applyNumberFormat="1" applyFont="1" applyFill="1" applyBorder="1" applyAlignment="1">
      <alignment horizontal="center" vertical="center"/>
    </xf>
    <xf numFmtId="10" fontId="8" fillId="0" borderId="6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workbookViewId="0">
      <selection activeCell="D15" sqref="D15"/>
    </sheetView>
  </sheetViews>
  <sheetFormatPr defaultColWidth="8.83203125" defaultRowHeight="14"/>
  <cols>
    <col min="1" max="1" width="3.08203125" customWidth="1"/>
    <col min="2" max="2" width="6.33203125" style="3" customWidth="1"/>
    <col min="3" max="3" width="6" customWidth="1"/>
    <col min="4" max="4" width="5.33203125" style="4" customWidth="1"/>
    <col min="5" max="5" width="5.58203125" style="5" customWidth="1"/>
    <col min="6" max="6" width="7.75" style="4" customWidth="1"/>
    <col min="7" max="7" width="5.83203125" style="4" customWidth="1"/>
    <col min="8" max="8" width="4.83203125" style="4" customWidth="1"/>
    <col min="9" max="9" width="4.33203125" style="4" customWidth="1"/>
    <col min="10" max="10" width="5.58203125" style="6" customWidth="1"/>
    <col min="11" max="11" width="4.33203125" style="4" customWidth="1"/>
    <col min="12" max="12" width="5.75" customWidth="1"/>
    <col min="13" max="13" width="5.5" customWidth="1"/>
    <col min="14" max="14" width="5.58203125" customWidth="1"/>
    <col min="15" max="15" width="7.75" customWidth="1"/>
    <col min="16" max="16" width="4.83203125" customWidth="1"/>
    <col min="17" max="18" width="4.33203125" customWidth="1"/>
    <col min="19" max="19" width="5.5" customWidth="1"/>
    <col min="20" max="20" width="4.08203125" customWidth="1"/>
    <col min="21" max="22" width="5.83203125" customWidth="1"/>
    <col min="23" max="23" width="7.5" customWidth="1"/>
    <col min="24" max="24" width="5.33203125" customWidth="1"/>
  </cols>
  <sheetData>
    <row r="1" spans="1:25">
      <c r="A1" s="48" t="s">
        <v>50</v>
      </c>
    </row>
    <row r="2" spans="1:25" ht="29.15" customHeight="1">
      <c r="A2" s="32" t="s">
        <v>3</v>
      </c>
      <c r="B2" s="33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1" customHeight="1">
      <c r="A3" s="34" t="s">
        <v>0</v>
      </c>
      <c r="B3" s="34" t="s">
        <v>1</v>
      </c>
      <c r="C3" s="34" t="s">
        <v>4</v>
      </c>
      <c r="D3" s="34"/>
      <c r="E3" s="34"/>
      <c r="F3" s="34"/>
      <c r="G3" s="35" t="s">
        <v>5</v>
      </c>
      <c r="H3" s="36"/>
      <c r="I3" s="36"/>
      <c r="J3" s="36"/>
      <c r="K3" s="37"/>
      <c r="L3" s="34" t="s">
        <v>6</v>
      </c>
      <c r="M3" s="34"/>
      <c r="N3" s="34"/>
      <c r="O3" s="34"/>
      <c r="P3" s="35" t="s">
        <v>7</v>
      </c>
      <c r="Q3" s="36"/>
      <c r="R3" s="36"/>
      <c r="S3" s="36"/>
      <c r="T3" s="37"/>
      <c r="U3" s="34" t="s">
        <v>8</v>
      </c>
      <c r="V3" s="34"/>
      <c r="W3" s="34"/>
      <c r="X3" s="45" t="s">
        <v>9</v>
      </c>
      <c r="Y3" s="45" t="s">
        <v>10</v>
      </c>
    </row>
    <row r="4" spans="1:25" ht="35.15" customHeight="1">
      <c r="A4" s="34"/>
      <c r="B4" s="34"/>
      <c r="C4" s="7" t="s">
        <v>2</v>
      </c>
      <c r="D4" s="7" t="s">
        <v>11</v>
      </c>
      <c r="E4" s="7" t="s">
        <v>12</v>
      </c>
      <c r="F4" s="8" t="s">
        <v>13</v>
      </c>
      <c r="G4" s="8" t="s">
        <v>14</v>
      </c>
      <c r="H4" s="9" t="s">
        <v>15</v>
      </c>
      <c r="I4" s="9" t="s">
        <v>16</v>
      </c>
      <c r="J4" s="8" t="s">
        <v>17</v>
      </c>
      <c r="K4" s="9" t="s">
        <v>18</v>
      </c>
      <c r="L4" s="7" t="s">
        <v>2</v>
      </c>
      <c r="M4" s="7" t="s">
        <v>11</v>
      </c>
      <c r="N4" s="7" t="s">
        <v>12</v>
      </c>
      <c r="O4" s="8" t="s">
        <v>13</v>
      </c>
      <c r="P4" s="8" t="s">
        <v>14</v>
      </c>
      <c r="Q4" s="9" t="s">
        <v>15</v>
      </c>
      <c r="R4" s="9" t="s">
        <v>16</v>
      </c>
      <c r="S4" s="8" t="s">
        <v>17</v>
      </c>
      <c r="T4" s="9" t="s">
        <v>18</v>
      </c>
      <c r="U4" s="7" t="s">
        <v>11</v>
      </c>
      <c r="V4" s="7" t="s">
        <v>12</v>
      </c>
      <c r="W4" s="7" t="s">
        <v>19</v>
      </c>
      <c r="X4" s="46"/>
      <c r="Y4" s="46"/>
    </row>
    <row r="5" spans="1:25" ht="17.149999999999999" customHeight="1">
      <c r="A5" s="35" t="s">
        <v>20</v>
      </c>
      <c r="B5" s="37"/>
      <c r="C5" s="7" t="s">
        <v>21</v>
      </c>
      <c r="D5" s="7" t="s">
        <v>22</v>
      </c>
      <c r="E5" s="7" t="s">
        <v>23</v>
      </c>
      <c r="F5" s="8" t="s">
        <v>24</v>
      </c>
      <c r="G5" s="8" t="s">
        <v>25</v>
      </c>
      <c r="H5" s="9" t="s">
        <v>26</v>
      </c>
      <c r="I5" s="9" t="s">
        <v>27</v>
      </c>
      <c r="J5" s="8" t="s">
        <v>28</v>
      </c>
      <c r="K5" s="9" t="s">
        <v>29</v>
      </c>
      <c r="L5" s="7" t="s">
        <v>30</v>
      </c>
      <c r="M5" s="7" t="s">
        <v>31</v>
      </c>
      <c r="N5" s="7" t="s">
        <v>32</v>
      </c>
      <c r="O5" s="8" t="s">
        <v>33</v>
      </c>
      <c r="P5" s="8" t="s">
        <v>34</v>
      </c>
      <c r="Q5" s="9" t="s">
        <v>35</v>
      </c>
      <c r="R5" s="9" t="s">
        <v>36</v>
      </c>
      <c r="S5" s="8" t="s">
        <v>37</v>
      </c>
      <c r="T5" s="9" t="s">
        <v>38</v>
      </c>
      <c r="U5" s="30" t="s">
        <v>39</v>
      </c>
      <c r="V5" s="30" t="s">
        <v>40</v>
      </c>
      <c r="W5" s="30" t="s">
        <v>41</v>
      </c>
      <c r="X5" s="29"/>
      <c r="Y5" s="29"/>
    </row>
    <row r="6" spans="1:25" ht="30" customHeight="1">
      <c r="A6" s="10" t="s">
        <v>42</v>
      </c>
      <c r="B6" s="11" t="s">
        <v>43</v>
      </c>
      <c r="C6" s="12" t="s">
        <v>44</v>
      </c>
      <c r="D6" s="12">
        <v>200</v>
      </c>
      <c r="E6" s="12">
        <v>190</v>
      </c>
      <c r="F6" s="13">
        <f>E6/D6</f>
        <v>0.95</v>
      </c>
      <c r="G6" s="14">
        <f>D6-E6</f>
        <v>10</v>
      </c>
      <c r="H6" s="15">
        <v>1</v>
      </c>
      <c r="I6" s="15">
        <v>1</v>
      </c>
      <c r="J6" s="14">
        <v>8</v>
      </c>
      <c r="K6" s="15">
        <v>0</v>
      </c>
      <c r="L6" s="13" t="s">
        <v>45</v>
      </c>
      <c r="M6" s="12">
        <v>100</v>
      </c>
      <c r="N6" s="12">
        <v>90</v>
      </c>
      <c r="O6" s="13">
        <f>N6/M6</f>
        <v>0.9</v>
      </c>
      <c r="P6" s="14">
        <f>M6-N6</f>
        <v>10</v>
      </c>
      <c r="Q6" s="15">
        <v>1</v>
      </c>
      <c r="R6" s="15">
        <v>1</v>
      </c>
      <c r="S6" s="14">
        <v>8</v>
      </c>
      <c r="T6" s="15">
        <v>0</v>
      </c>
      <c r="U6" s="41">
        <v>450</v>
      </c>
      <c r="V6" s="41">
        <v>415</v>
      </c>
      <c r="W6" s="43">
        <f>V6/U6</f>
        <v>0.92222222222222205</v>
      </c>
      <c r="X6" s="47"/>
      <c r="Y6" s="47"/>
    </row>
    <row r="7" spans="1:25" ht="30" customHeight="1">
      <c r="A7" s="10"/>
      <c r="B7" s="11"/>
      <c r="C7" s="12" t="s">
        <v>46</v>
      </c>
      <c r="D7" s="12">
        <v>100</v>
      </c>
      <c r="E7" s="12">
        <v>95</v>
      </c>
      <c r="F7" s="13">
        <f>E7/D7</f>
        <v>0.95</v>
      </c>
      <c r="G7" s="14">
        <f>D7-E7</f>
        <v>5</v>
      </c>
      <c r="H7" s="15">
        <v>1</v>
      </c>
      <c r="I7" s="15">
        <v>1</v>
      </c>
      <c r="J7" s="14">
        <v>3</v>
      </c>
      <c r="K7" s="15">
        <v>0</v>
      </c>
      <c r="L7" s="13" t="s">
        <v>47</v>
      </c>
      <c r="M7" s="12">
        <v>50</v>
      </c>
      <c r="N7" s="12">
        <v>40</v>
      </c>
      <c r="O7" s="13">
        <f>N7/M7</f>
        <v>0.8</v>
      </c>
      <c r="P7" s="14">
        <f>M7-N7</f>
        <v>10</v>
      </c>
      <c r="Q7" s="15">
        <v>1</v>
      </c>
      <c r="R7" s="15">
        <v>1</v>
      </c>
      <c r="S7" s="14">
        <v>8</v>
      </c>
      <c r="T7" s="15">
        <v>0</v>
      </c>
      <c r="U7" s="42"/>
      <c r="V7" s="42"/>
      <c r="W7" s="44"/>
      <c r="X7" s="46"/>
      <c r="Y7" s="46"/>
    </row>
    <row r="8" spans="1:25" ht="25" customHeight="1">
      <c r="A8" s="10"/>
      <c r="B8" s="11"/>
      <c r="C8" s="7"/>
      <c r="D8" s="7"/>
      <c r="E8" s="7"/>
      <c r="F8" s="13"/>
      <c r="G8" s="8"/>
      <c r="H8" s="9"/>
      <c r="I8" s="9"/>
      <c r="J8" s="8"/>
      <c r="K8" s="9"/>
      <c r="L8" s="7"/>
      <c r="M8" s="10"/>
      <c r="N8" s="10"/>
      <c r="O8" s="13"/>
      <c r="P8" s="14"/>
      <c r="Q8" s="15"/>
      <c r="R8" s="15"/>
      <c r="S8" s="14"/>
      <c r="T8" s="15"/>
      <c r="U8" s="31"/>
      <c r="V8" s="31"/>
      <c r="W8" s="31"/>
      <c r="X8" s="29"/>
      <c r="Y8" s="29"/>
    </row>
    <row r="9" spans="1:25" ht="25" customHeight="1">
      <c r="A9" s="10"/>
      <c r="B9" s="11"/>
      <c r="C9" s="16"/>
      <c r="D9" s="16"/>
      <c r="E9" s="17"/>
      <c r="F9" s="13"/>
      <c r="G9" s="18"/>
      <c r="H9" s="18"/>
      <c r="I9" s="18"/>
      <c r="J9" s="22"/>
      <c r="K9" s="18"/>
      <c r="L9" s="23"/>
      <c r="M9" s="24"/>
      <c r="N9" s="24"/>
      <c r="O9" s="13"/>
      <c r="P9" s="25"/>
      <c r="Q9" s="25"/>
      <c r="R9" s="25"/>
      <c r="S9" s="25"/>
      <c r="T9" s="25"/>
      <c r="U9" s="23"/>
      <c r="V9" s="23"/>
      <c r="W9" s="23"/>
      <c r="X9" s="23"/>
      <c r="Y9" s="23"/>
    </row>
    <row r="10" spans="1:25" s="1" customFormat="1" ht="25" customHeight="1">
      <c r="A10" s="10"/>
      <c r="B10" s="11"/>
      <c r="C10" s="16"/>
      <c r="D10" s="16"/>
      <c r="E10" s="17"/>
      <c r="F10" s="13"/>
      <c r="G10" s="18"/>
      <c r="H10" s="18"/>
      <c r="I10" s="18"/>
      <c r="J10" s="22"/>
      <c r="K10" s="18"/>
      <c r="L10" s="26"/>
      <c r="M10" s="26"/>
      <c r="N10" s="26"/>
      <c r="O10" s="13"/>
      <c r="P10" s="20"/>
      <c r="Q10" s="20"/>
      <c r="R10" s="20"/>
      <c r="S10" s="20"/>
      <c r="T10" s="20"/>
      <c r="U10" s="26"/>
      <c r="V10" s="26"/>
      <c r="W10" s="26"/>
      <c r="X10" s="26"/>
      <c r="Y10" s="26"/>
    </row>
    <row r="11" spans="1:25" s="2" customFormat="1" ht="20.149999999999999" customHeight="1">
      <c r="A11" s="38" t="s">
        <v>48</v>
      </c>
      <c r="B11" s="39"/>
      <c r="C11" s="19"/>
      <c r="D11" s="20">
        <f>SUM(D6:D10)</f>
        <v>300</v>
      </c>
      <c r="E11" s="17">
        <f>SUM(E6:E10)</f>
        <v>285</v>
      </c>
      <c r="F11" s="13">
        <f>E11/D11</f>
        <v>0.95</v>
      </c>
      <c r="G11" s="21">
        <v>15</v>
      </c>
      <c r="H11" s="21">
        <v>2</v>
      </c>
      <c r="I11" s="21">
        <v>2</v>
      </c>
      <c r="J11" s="27">
        <v>11</v>
      </c>
      <c r="K11" s="21">
        <v>0</v>
      </c>
      <c r="L11" s="28"/>
      <c r="M11" s="25">
        <f>SUM(M6:M10)</f>
        <v>150</v>
      </c>
      <c r="N11" s="25">
        <f>SUM(N6:N10)</f>
        <v>130</v>
      </c>
      <c r="O11" s="13">
        <f>N11/M11</f>
        <v>0.86666666666666703</v>
      </c>
      <c r="P11" s="25">
        <f>SUM(P6:P10)</f>
        <v>20</v>
      </c>
      <c r="Q11" s="25">
        <f>SUM(Q6:Q10)</f>
        <v>2</v>
      </c>
      <c r="R11" s="25">
        <f>SUM(R6:R10)</f>
        <v>2</v>
      </c>
      <c r="S11" s="25">
        <f>SUM(S6:S10)</f>
        <v>16</v>
      </c>
      <c r="T11" s="25">
        <f>SUM(T6:T10)</f>
        <v>0</v>
      </c>
      <c r="U11" s="28"/>
      <c r="V11" s="28"/>
      <c r="W11" s="28"/>
      <c r="X11" s="28"/>
      <c r="Y11" s="28"/>
    </row>
    <row r="12" spans="1:25">
      <c r="A12" s="40" t="s">
        <v>49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</sheetData>
  <mergeCells count="18">
    <mergeCell ref="A5:B5"/>
    <mergeCell ref="A11:B11"/>
    <mergeCell ref="A12:Y12"/>
    <mergeCell ref="A3:A4"/>
    <mergeCell ref="B3:B4"/>
    <mergeCell ref="U6:U7"/>
    <mergeCell ref="V6:V7"/>
    <mergeCell ref="W6:W7"/>
    <mergeCell ref="X3:X4"/>
    <mergeCell ref="X6:X7"/>
    <mergeCell ref="Y3:Y4"/>
    <mergeCell ref="Y6:Y7"/>
    <mergeCell ref="A2:Y2"/>
    <mergeCell ref="C3:F3"/>
    <mergeCell ref="G3:K3"/>
    <mergeCell ref="L3:O3"/>
    <mergeCell ref="P3:T3"/>
    <mergeCell ref="U3:W3"/>
  </mergeCells>
  <phoneticPr fontId="11" type="noConversion"/>
  <printOptions horizontalCentered="1"/>
  <pageMargins left="0.196527777777778" right="0.27500000000000002" top="0.196527777777778" bottom="0.59027777777777801" header="0.43263888888888902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附2-2020年春季开学学生返校情况统计表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叶予予</dc:creator>
  <cp:lastModifiedBy>电脑</cp:lastModifiedBy>
  <cp:lastPrinted>2020-06-09T09:07:00Z</cp:lastPrinted>
  <dcterms:created xsi:type="dcterms:W3CDTF">2020-05-15T07:19:00Z</dcterms:created>
  <dcterms:modified xsi:type="dcterms:W3CDTF">2021-02-17T06:58:23Z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eadingLayout">
    <vt:bool>false</vt:bool>
  </property>
</Properties>
</file>